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3D680547-7154-409D-B9C8-79316BD72CB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ATUS ACHIZITII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1" l="1"/>
  <c r="F9" i="11"/>
  <c r="F17" i="11"/>
  <c r="F4" i="11" l="1"/>
  <c r="F12" i="11" l="1"/>
  <c r="F11" i="11"/>
  <c r="F8" i="11" l="1"/>
  <c r="F5" i="11"/>
  <c r="F3" i="11"/>
</calcChain>
</file>

<file path=xl/sharedStrings.xml><?xml version="1.0" encoding="utf-8"?>
<sst xmlns="http://schemas.openxmlformats.org/spreadsheetml/2006/main" count="103" uniqueCount="44">
  <si>
    <t>COMBINEZON, unica folosinta, alb, Tnt 40 gr impermeabil</t>
  </si>
  <si>
    <t>MASCA, de unica folosinta, triplu strat, cu elastic</t>
  </si>
  <si>
    <t>Valoare totala</t>
  </si>
  <si>
    <t>-</t>
  </si>
  <si>
    <t>10.04.2020</t>
  </si>
  <si>
    <t>Izolete</t>
  </si>
  <si>
    <t>Dezinfectant maini</t>
  </si>
  <si>
    <t>Denumire produs</t>
  </si>
  <si>
    <t>Teste biologie moleculara</t>
  </si>
  <si>
    <t>Factura primita (DA/NU)</t>
  </si>
  <si>
    <t>Factura platita (DA/NU(</t>
  </si>
  <si>
    <t>Termen de livrare</t>
  </si>
  <si>
    <t>Status</t>
  </si>
  <si>
    <t>LIVRAT</t>
  </si>
  <si>
    <t>NU</t>
  </si>
  <si>
    <t>06.04.2020</t>
  </si>
  <si>
    <t>DA</t>
  </si>
  <si>
    <t>17.04.2020</t>
  </si>
  <si>
    <t>Pret RON  cu TVA (buc.)</t>
  </si>
  <si>
    <t>Nr. crt.</t>
  </si>
  <si>
    <t>Elastic pentru Clever Core</t>
  </si>
  <si>
    <t>02.04.2020</t>
  </si>
  <si>
    <t>03.04.2020</t>
  </si>
  <si>
    <t>Film PET Clear CSL 175 pentru Clever Core</t>
  </si>
  <si>
    <t>Filament PTA pentru Clever Core</t>
  </si>
  <si>
    <t>Transportat la beneficiar (DA/NU)</t>
  </si>
  <si>
    <t>Beneficiar</t>
  </si>
  <si>
    <t>1. Spitalul Pneumoftiziologie.</t>
  </si>
  <si>
    <t>2. Spitalul Boli Infecțioase.</t>
  </si>
  <si>
    <t>3. Spitalul Sighetu Marmației.</t>
  </si>
  <si>
    <t>4. Spitalul Județean UPU.</t>
  </si>
  <si>
    <t>Spit. De Boli Infectioase BM.</t>
  </si>
  <si>
    <t>Nr. buc./seturi/kit-uri</t>
  </si>
  <si>
    <t>ISU MM</t>
  </si>
  <si>
    <t>Viziere- donatie S.C. RoCredit IFN S.A.</t>
  </si>
  <si>
    <t>22.04.2020</t>
  </si>
  <si>
    <t>1. Spitalul Pneumoftiziologie (1.200 buc.).
2. Spitalul de Boli Infectioase (900 buc.).
3. Spitalul Judetean (900 buc.).</t>
  </si>
  <si>
    <t>Spitalul Sighetu Marmatiei</t>
  </si>
  <si>
    <t>Spitalul de Pneumoftiziologie</t>
  </si>
  <si>
    <t xml:space="preserve">Rezulta 300 de viziere, din care s-au predat deja 200 buc.:
1. Spitalul de Pneumoftiziologie (100 buc.).
2. Spitalul Judetean (25 buc.).
3. Oncopremium Team (5 buc.)
4. Spitalul Targu Lapus (25 buc.).
5. Spitalul Orasenesc Negresti-Oas (25 buc.).
6. SPAS Baia Mare (10 buc.).
7. Ephendra Farm (10 buc.).
</t>
  </si>
  <si>
    <t>1. Medicii de familie BM- 5000 buc.
2. Spitalul Borsa- 4.000 buc.
3. Spitalul Viseu- 3.000 buc.</t>
  </si>
  <si>
    <t>PARTIAL</t>
  </si>
  <si>
    <t xml:space="preserve">
1. Spitalul Pneumoftiziologie- 500 buc.</t>
  </si>
  <si>
    <t>MASTI FFP2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</si>
</sst>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lei-418]_-;\-* #,##0.00\ [$lei-418]_-;_-* &quot;-&quot;??\ [$lei-418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4" borderId="1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2" borderId="2" xfId="0" applyNumberFormat="1" applyFont="1" applyFill="1" applyBorder="1"/>
    <xf numFmtId="164" fontId="1" fillId="4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164" fontId="1" fillId="4" borderId="22" xfId="0" applyNumberFormat="1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7"/>
  <sheetViews>
    <sheetView tabSelected="1" topLeftCell="B2" workbookViewId="0">
      <selection activeCell="C8" sqref="C8"/>
    </sheetView>
  </sheetViews>
  <sheetFormatPr defaultRowHeight="14.4" x14ac:dyDescent="0.3"/>
  <cols>
    <col min="2" max="2" width="8.88671875" style="3"/>
    <col min="3" max="3" width="48.6640625" customWidth="1"/>
    <col min="4" max="4" width="13.5546875" customWidth="1"/>
    <col min="5" max="5" width="12.5546875" customWidth="1"/>
    <col min="6" max="6" width="16.6640625" customWidth="1"/>
    <col min="7" max="7" width="14.5546875" customWidth="1"/>
    <col min="8" max="8" width="12" customWidth="1"/>
    <col min="9" max="9" width="12.5546875" customWidth="1"/>
    <col min="10" max="10" width="22.6640625" bestFit="1" customWidth="1"/>
    <col min="11" max="11" width="13.21875" customWidth="1"/>
    <col min="12" max="12" width="28.33203125" customWidth="1"/>
  </cols>
  <sheetData>
    <row r="1" spans="2:12" ht="15" thickBot="1" x14ac:dyDescent="0.35"/>
    <row r="2" spans="2:12" ht="47.4" thickBot="1" x14ac:dyDescent="0.35">
      <c r="B2" s="18" t="s">
        <v>19</v>
      </c>
      <c r="C2" s="21" t="s">
        <v>7</v>
      </c>
      <c r="D2" s="19" t="s">
        <v>18</v>
      </c>
      <c r="E2" s="20" t="s">
        <v>32</v>
      </c>
      <c r="F2" s="19" t="s">
        <v>2</v>
      </c>
      <c r="G2" s="20" t="s">
        <v>9</v>
      </c>
      <c r="H2" s="19" t="s">
        <v>10</v>
      </c>
      <c r="I2" s="20" t="s">
        <v>11</v>
      </c>
      <c r="J2" s="19" t="s">
        <v>12</v>
      </c>
      <c r="K2" s="20" t="s">
        <v>25</v>
      </c>
      <c r="L2" s="20" t="s">
        <v>26</v>
      </c>
    </row>
    <row r="3" spans="2:12" s="9" customFormat="1" ht="20.25" customHeight="1" x14ac:dyDescent="0.3">
      <c r="B3" s="26">
        <v>1</v>
      </c>
      <c r="C3" s="33" t="s">
        <v>1</v>
      </c>
      <c r="D3" s="29">
        <v>3.57</v>
      </c>
      <c r="E3" s="17">
        <v>2000</v>
      </c>
      <c r="F3" s="16">
        <f>D3*E3</f>
        <v>7140</v>
      </c>
      <c r="G3" s="6" t="s">
        <v>16</v>
      </c>
      <c r="H3" s="6" t="s">
        <v>16</v>
      </c>
      <c r="I3" s="16" t="s">
        <v>17</v>
      </c>
      <c r="J3" s="24" t="s">
        <v>13</v>
      </c>
      <c r="K3" s="24" t="s">
        <v>16</v>
      </c>
      <c r="L3" s="25" t="s">
        <v>37</v>
      </c>
    </row>
    <row r="4" spans="2:12" s="9" customFormat="1" ht="57.6" x14ac:dyDescent="0.3">
      <c r="B4" s="26">
        <v>2</v>
      </c>
      <c r="C4" s="34" t="s">
        <v>1</v>
      </c>
      <c r="D4" s="29">
        <v>3.2</v>
      </c>
      <c r="E4" s="17">
        <v>12200</v>
      </c>
      <c r="F4" s="16">
        <f>D4*E4</f>
        <v>39040</v>
      </c>
      <c r="G4" s="6" t="s">
        <v>16</v>
      </c>
      <c r="H4" s="13" t="s">
        <v>14</v>
      </c>
      <c r="I4" s="16" t="s">
        <v>35</v>
      </c>
      <c r="J4" s="6" t="s">
        <v>13</v>
      </c>
      <c r="K4" s="24" t="s">
        <v>16</v>
      </c>
      <c r="L4" s="22" t="s">
        <v>40</v>
      </c>
    </row>
    <row r="5" spans="2:12" s="9" customFormat="1" ht="43.2" x14ac:dyDescent="0.3">
      <c r="B5" s="27">
        <v>3</v>
      </c>
      <c r="C5" s="35" t="s">
        <v>0</v>
      </c>
      <c r="D5" s="30">
        <v>39.270000000000003</v>
      </c>
      <c r="E5" s="10">
        <v>1000</v>
      </c>
      <c r="F5" s="5">
        <f t="shared" ref="F5" si="0">D5*E5</f>
        <v>39270</v>
      </c>
      <c r="G5" s="6" t="s">
        <v>16</v>
      </c>
      <c r="H5" s="13" t="s">
        <v>14</v>
      </c>
      <c r="I5" s="16" t="s">
        <v>35</v>
      </c>
      <c r="J5" s="6" t="s">
        <v>13</v>
      </c>
      <c r="K5" s="6" t="s">
        <v>41</v>
      </c>
      <c r="L5" s="22" t="s">
        <v>42</v>
      </c>
    </row>
    <row r="6" spans="2:12" s="9" customFormat="1" ht="31.8" customHeight="1" x14ac:dyDescent="0.3">
      <c r="B6" s="27">
        <v>4</v>
      </c>
      <c r="C6" s="36" t="s">
        <v>8</v>
      </c>
      <c r="D6" s="31" t="s">
        <v>3</v>
      </c>
      <c r="E6" s="11">
        <v>500</v>
      </c>
      <c r="F6" s="14">
        <v>89428.5</v>
      </c>
      <c r="G6" s="6" t="s">
        <v>16</v>
      </c>
      <c r="H6" s="6" t="s">
        <v>16</v>
      </c>
      <c r="I6" s="14" t="s">
        <v>4</v>
      </c>
      <c r="J6" s="6" t="s">
        <v>13</v>
      </c>
      <c r="K6" s="6" t="s">
        <v>16</v>
      </c>
      <c r="L6" s="2" t="s">
        <v>31</v>
      </c>
    </row>
    <row r="7" spans="2:12" s="9" customFormat="1" ht="72" x14ac:dyDescent="0.3">
      <c r="B7" s="27">
        <v>5</v>
      </c>
      <c r="C7" s="37" t="s">
        <v>43</v>
      </c>
      <c r="D7" s="30">
        <v>5.45</v>
      </c>
      <c r="E7" s="1">
        <v>3000</v>
      </c>
      <c r="F7" s="15">
        <v>16350.6</v>
      </c>
      <c r="G7" s="6" t="s">
        <v>16</v>
      </c>
      <c r="H7" s="6" t="s">
        <v>16</v>
      </c>
      <c r="I7" s="15" t="s">
        <v>15</v>
      </c>
      <c r="J7" s="6" t="s">
        <v>13</v>
      </c>
      <c r="K7" s="6" t="s">
        <v>16</v>
      </c>
      <c r="L7" s="22" t="s">
        <v>36</v>
      </c>
    </row>
    <row r="8" spans="2:12" s="9" customFormat="1" ht="20.25" customHeight="1" x14ac:dyDescent="0.3">
      <c r="B8" s="27">
        <v>6</v>
      </c>
      <c r="C8" s="35" t="s">
        <v>5</v>
      </c>
      <c r="D8" s="30">
        <v>29306</v>
      </c>
      <c r="E8" s="10">
        <v>2</v>
      </c>
      <c r="F8" s="5">
        <f>D8*E8</f>
        <v>58612</v>
      </c>
      <c r="G8" s="6" t="s">
        <v>16</v>
      </c>
      <c r="H8" s="6" t="s">
        <v>16</v>
      </c>
      <c r="I8" s="5" t="s">
        <v>4</v>
      </c>
      <c r="J8" s="6" t="s">
        <v>13</v>
      </c>
      <c r="K8" s="6" t="s">
        <v>16</v>
      </c>
      <c r="L8" s="2" t="s">
        <v>33</v>
      </c>
    </row>
    <row r="9" spans="2:12" s="9" customFormat="1" ht="20.25" customHeight="1" x14ac:dyDescent="0.3">
      <c r="B9" s="39">
        <v>7</v>
      </c>
      <c r="C9" s="42" t="s">
        <v>6</v>
      </c>
      <c r="D9" s="30">
        <v>47.6</v>
      </c>
      <c r="E9" s="10">
        <v>250</v>
      </c>
      <c r="F9" s="5">
        <f>D9*E9</f>
        <v>11900</v>
      </c>
      <c r="G9" s="6" t="s">
        <v>16</v>
      </c>
      <c r="H9" s="6" t="s">
        <v>16</v>
      </c>
      <c r="I9" s="5" t="s">
        <v>3</v>
      </c>
      <c r="J9" s="6" t="s">
        <v>13</v>
      </c>
      <c r="K9" s="6" t="s">
        <v>16</v>
      </c>
      <c r="L9" s="2" t="s">
        <v>27</v>
      </c>
    </row>
    <row r="10" spans="2:12" s="9" customFormat="1" ht="20.25" customHeight="1" x14ac:dyDescent="0.3">
      <c r="B10" s="40"/>
      <c r="C10" s="43"/>
      <c r="D10" s="30">
        <v>47.6</v>
      </c>
      <c r="E10" s="10">
        <v>250</v>
      </c>
      <c r="F10" s="5">
        <f>D10*E10</f>
        <v>11900</v>
      </c>
      <c r="G10" s="6" t="s">
        <v>16</v>
      </c>
      <c r="H10" s="6" t="s">
        <v>16</v>
      </c>
      <c r="I10" s="5"/>
      <c r="J10" s="6" t="s">
        <v>13</v>
      </c>
      <c r="K10" s="6" t="s">
        <v>16</v>
      </c>
      <c r="L10" s="22" t="s">
        <v>28</v>
      </c>
    </row>
    <row r="11" spans="2:12" s="9" customFormat="1" ht="25.2" customHeight="1" x14ac:dyDescent="0.3">
      <c r="B11" s="40"/>
      <c r="C11" s="43"/>
      <c r="D11" s="30">
        <v>47.6</v>
      </c>
      <c r="E11" s="10">
        <v>250</v>
      </c>
      <c r="F11" s="5">
        <f t="shared" ref="F11:F12" si="1">D11*E11</f>
        <v>11900</v>
      </c>
      <c r="G11" s="6" t="s">
        <v>16</v>
      </c>
      <c r="H11" s="6" t="s">
        <v>16</v>
      </c>
      <c r="I11" s="5"/>
      <c r="J11" s="6" t="s">
        <v>13</v>
      </c>
      <c r="K11" s="6" t="s">
        <v>16</v>
      </c>
      <c r="L11" s="22" t="s">
        <v>29</v>
      </c>
    </row>
    <row r="12" spans="2:12" s="9" customFormat="1" ht="20.25" customHeight="1" x14ac:dyDescent="0.3">
      <c r="B12" s="41"/>
      <c r="C12" s="44"/>
      <c r="D12" s="30">
        <v>47.6</v>
      </c>
      <c r="E12" s="10">
        <v>250</v>
      </c>
      <c r="F12" s="5">
        <f t="shared" si="1"/>
        <v>11900</v>
      </c>
      <c r="G12" s="6" t="s">
        <v>16</v>
      </c>
      <c r="H12" s="6" t="s">
        <v>16</v>
      </c>
      <c r="I12" s="5"/>
      <c r="J12" s="6" t="s">
        <v>13</v>
      </c>
      <c r="K12" s="6" t="s">
        <v>16</v>
      </c>
      <c r="L12" s="22" t="s">
        <v>30</v>
      </c>
    </row>
    <row r="13" spans="2:12" s="9" customFormat="1" ht="20.25" customHeight="1" x14ac:dyDescent="0.3">
      <c r="B13" s="27">
        <v>8</v>
      </c>
      <c r="C13" s="35" t="s">
        <v>20</v>
      </c>
      <c r="D13" s="30">
        <v>313</v>
      </c>
      <c r="E13" s="10">
        <v>1</v>
      </c>
      <c r="F13" s="5">
        <v>313</v>
      </c>
      <c r="G13" s="6" t="s">
        <v>16</v>
      </c>
      <c r="H13" s="6" t="s">
        <v>16</v>
      </c>
      <c r="I13" s="5" t="s">
        <v>21</v>
      </c>
      <c r="J13" s="6" t="s">
        <v>13</v>
      </c>
      <c r="K13" s="6" t="s">
        <v>13</v>
      </c>
      <c r="L13" s="45" t="s">
        <v>39</v>
      </c>
    </row>
    <row r="14" spans="2:12" s="9" customFormat="1" ht="20.25" customHeight="1" x14ac:dyDescent="0.3">
      <c r="B14" s="27">
        <v>9</v>
      </c>
      <c r="C14" s="35" t="s">
        <v>23</v>
      </c>
      <c r="D14" s="30">
        <v>18.11</v>
      </c>
      <c r="E14" s="10">
        <v>50</v>
      </c>
      <c r="F14" s="5">
        <v>905.63</v>
      </c>
      <c r="G14" s="6" t="s">
        <v>16</v>
      </c>
      <c r="H14" s="6" t="s">
        <v>16</v>
      </c>
      <c r="I14" s="5" t="s">
        <v>22</v>
      </c>
      <c r="J14" s="6" t="s">
        <v>13</v>
      </c>
      <c r="K14" s="6" t="s">
        <v>13</v>
      </c>
      <c r="L14" s="45"/>
    </row>
    <row r="15" spans="2:12" s="9" customFormat="1" ht="129" customHeight="1" x14ac:dyDescent="0.3">
      <c r="B15" s="27">
        <v>10</v>
      </c>
      <c r="C15" s="35" t="s">
        <v>24</v>
      </c>
      <c r="D15" s="30">
        <v>99.99</v>
      </c>
      <c r="E15" s="10">
        <v>10</v>
      </c>
      <c r="F15" s="5">
        <v>999.9</v>
      </c>
      <c r="G15" s="6" t="s">
        <v>16</v>
      </c>
      <c r="H15" s="6" t="s">
        <v>16</v>
      </c>
      <c r="I15" s="5" t="s">
        <v>21</v>
      </c>
      <c r="J15" s="6" t="s">
        <v>13</v>
      </c>
      <c r="K15" s="6" t="s">
        <v>13</v>
      </c>
      <c r="L15" s="45"/>
    </row>
    <row r="16" spans="2:12" s="9" customFormat="1" ht="20.25" customHeight="1" thickBot="1" x14ac:dyDescent="0.35">
      <c r="B16" s="28">
        <v>11</v>
      </c>
      <c r="C16" s="38" t="s">
        <v>34</v>
      </c>
      <c r="D16" s="32" t="s">
        <v>3</v>
      </c>
      <c r="E16" s="12">
        <v>62</v>
      </c>
      <c r="F16" s="8">
        <v>0</v>
      </c>
      <c r="G16" s="7" t="s">
        <v>3</v>
      </c>
      <c r="H16" s="7" t="s">
        <v>3</v>
      </c>
      <c r="I16" s="8" t="s">
        <v>3</v>
      </c>
      <c r="J16" s="7" t="s">
        <v>13</v>
      </c>
      <c r="K16" s="7" t="s">
        <v>13</v>
      </c>
      <c r="L16" s="23" t="s">
        <v>38</v>
      </c>
    </row>
    <row r="17" spans="6:6" ht="16.2" thickBot="1" x14ac:dyDescent="0.35">
      <c r="F17" s="4">
        <f>SUM(F3:F16)</f>
        <v>299659.63</v>
      </c>
    </row>
  </sheetData>
  <mergeCells count="3">
    <mergeCell ref="B9:B12"/>
    <mergeCell ref="C9:C12"/>
    <mergeCell ref="L13:L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STATUS ACHIZITII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2020-05-04T15:56:34Z</dcterms:modified>
</cp:coreProperties>
</file>